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<sst xmlns="http://schemas.openxmlformats.org/spreadsheetml/2006/main" count="253" uniqueCount="188">
  <si>
    <t>Утверждаю:</t>
  </si>
  <si>
    <t xml:space="preserve"> План учебного процесса (Программа подготовки специалистов среднего звена)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</si>
  <si>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</si>
  <si>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</si>
  <si>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</si>
  <si>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</si>
  <si>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</si>
  <si>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 xml:space="preserve">максимальная </t>
  </si>
  <si>
    <t>самостоятельная учебная работа</t>
  </si>
  <si>
    <t>всего занятий</t>
  </si>
  <si>
    <t>1 курс</t>
  </si>
  <si>
    <t>2 курс</t>
  </si>
  <si>
    <t>3 курс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</si>
  <si>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</si>
  <si>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</si>
  <si>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</si>
  <si>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</si>
  <si>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</si>
  <si>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</si>
  <si>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</si>
  <si>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16 нед.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</si>
  <si>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</si>
  <si>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</si>
  <si>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</si>
  <si>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</si>
  <si>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</si>
  <si>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</si>
  <si>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</si>
  <si>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</si>
  <si>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</si>
  <si>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</si>
  <si>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</si>
  <si>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</si>
  <si>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</si>
  <si>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</si>
  <si>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</si>
  <si>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</si>
  <si>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</si>
  <si>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</si>
  <si>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</si>
  <si>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</si>
  <si>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</si>
  <si>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</si>
  <si>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</si>
  <si>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ОП.03</t>
  </si>
  <si>
    <t>ОП.04</t>
  </si>
  <si>
    <t>ОП.05</t>
  </si>
  <si>
    <t>Метрология, стандартизация и сертификация</t>
  </si>
  <si>
    <t>ОП.06</t>
  </si>
  <si>
    <t>ОП.07</t>
  </si>
  <si>
    <t>ОП.08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</si>
  <si>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</si>
  <si>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</si>
  <si>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</si>
  <si>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</si>
  <si>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</si>
  <si>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</si>
  <si>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</si>
  <si>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</si>
  <si>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</si>
  <si>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</si>
  <si>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</si>
  <si>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</si>
  <si>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</si>
  <si>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</si>
  <si>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</si>
  <si>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</si>
  <si>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</si>
  <si>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</si>
  <si>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УП.04</t>
  </si>
  <si>
    <t>Всего</t>
  </si>
  <si>
    <t>Недельная нагрузка, час</t>
  </si>
  <si>
    <t>ПДП</t>
  </si>
  <si>
    <t>Производственная практика (преддипломная)</t>
  </si>
  <si>
    <t>ГИА</t>
  </si>
  <si>
    <t>Государственная итоговая аттестация</t>
  </si>
  <si>
    <t>Дисциплин и МДК</t>
  </si>
  <si>
    <t>учебной практики</t>
  </si>
  <si>
    <t>1.Программа базовой подготовки</t>
  </si>
  <si>
    <t>производственной практики</t>
  </si>
  <si>
    <t>Преддипломной . практики</t>
  </si>
  <si>
    <t>1.1. Дипломный проект</t>
  </si>
  <si>
    <t>экзаменов</t>
  </si>
  <si>
    <t>диф зачетов</t>
  </si>
  <si>
    <t>зачетов</t>
  </si>
  <si>
    <t>УП.02</t>
  </si>
  <si>
    <t>УП.03</t>
  </si>
  <si>
    <t>ПП.04</t>
  </si>
  <si>
    <t>ОБЖ</t>
  </si>
  <si>
    <t>Физика</t>
  </si>
  <si>
    <t>Химия</t>
  </si>
  <si>
    <t>Обществознание (вкл. экономику и право)</t>
  </si>
  <si>
    <t>Биология</t>
  </si>
  <si>
    <t>4 курс</t>
  </si>
  <si>
    <t>7 сем.</t>
  </si>
  <si>
    <t>8 сем.</t>
  </si>
  <si>
    <t>Общеобразовательные учебные дисциплины</t>
  </si>
  <si>
    <r>
      <t xml:space="preserve">Консультации </t>
    </r>
    <r>
      <rPr>
        <sz val="12"/>
        <rFont val="Arial Cyr"/>
        <family val="0"/>
      </rPr>
      <t>из расчета 4 часа на одного обучающегося</t>
    </r>
  </si>
  <si>
    <t>-/-,-/-,дз</t>
  </si>
  <si>
    <t>-/-,-/дз</t>
  </si>
  <si>
    <t>-/-,-/-,-/-,-/дз</t>
  </si>
  <si>
    <t>-/-,з/з,з/з,з/дз</t>
  </si>
  <si>
    <t>-/-,дз</t>
  </si>
  <si>
    <t>0з/2дз/0э</t>
  </si>
  <si>
    <t>-/-,-/э</t>
  </si>
  <si>
    <t>-/-,э</t>
  </si>
  <si>
    <t>-/-,-/-,э</t>
  </si>
  <si>
    <t>-/-,-/-,-/дз</t>
  </si>
  <si>
    <t>-/-,-/-,-/-,-/э</t>
  </si>
  <si>
    <t>-/-,-/-,-/э</t>
  </si>
  <si>
    <t>16,5 нед.</t>
  </si>
  <si>
    <t>23 нед.</t>
  </si>
  <si>
    <t>13,5 нед.</t>
  </si>
  <si>
    <t>ОДБ.01</t>
  </si>
  <si>
    <t xml:space="preserve">Русский язык </t>
  </si>
  <si>
    <t>-/э</t>
  </si>
  <si>
    <t>ОДБ.02</t>
  </si>
  <si>
    <t>Литература</t>
  </si>
  <si>
    <t>-/дз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</si>
  <si>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</si>
  <si>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</si>
  <si>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</si>
  <si>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</si>
  <si>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</si>
  <si>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</si>
  <si>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</si>
  <si>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ОДП.11</t>
  </si>
  <si>
    <t>Информатика и ИКТ</t>
  </si>
  <si>
    <t>ОДП.12</t>
  </si>
  <si>
    <t>Электротехника и электроника</t>
  </si>
  <si>
    <t>Транспортная система России</t>
  </si>
  <si>
    <t>Технические средства (по видам транспорта)</t>
  </si>
  <si>
    <t>Правовое обеспечение профессиональной деятельности</t>
  </si>
  <si>
    <t xml:space="preserve">Охрана труда </t>
  </si>
  <si>
    <t>Организация перевозочного процесса (по видам транспорта)</t>
  </si>
  <si>
    <t>МДК.01.03</t>
  </si>
  <si>
    <t>МДК.02.02</t>
  </si>
  <si>
    <t>МДК.03.02</t>
  </si>
  <si>
    <t>МДК.03.03</t>
  </si>
  <si>
    <t>Перевозка грузов на особых условиях</t>
  </si>
  <si>
    <t>Выполнение работ по обработке перевозочных документов на железнодорожном транспорте</t>
  </si>
  <si>
    <t>0з/2дз/6э</t>
  </si>
  <si>
    <t>-/-,-/-,-/-,э</t>
  </si>
  <si>
    <t>-/-,-/-,-/-,дз</t>
  </si>
  <si>
    <t>5з/4дз/0э</t>
  </si>
  <si>
    <t>0з/16дз/10э</t>
  </si>
  <si>
    <t>0з/14дз/4э</t>
  </si>
  <si>
    <t>64</t>
  </si>
  <si>
    <t>1 курс 2018 г.</t>
  </si>
  <si>
    <t>Государственное автономное профессиональное образовательное учреждение "Техникум транспорта г.Орска имени Героя России С.А.Солнечникова"</t>
  </si>
  <si>
    <t>ОДБ.10</t>
  </si>
  <si>
    <t>Астрономия</t>
  </si>
  <si>
    <t>ОДП.13</t>
  </si>
  <si>
    <t>дз/-</t>
  </si>
  <si>
    <t>э/-</t>
  </si>
  <si>
    <t>22,5 нед.</t>
  </si>
  <si>
    <t>дз/э</t>
  </si>
  <si>
    <t>0з,9дз,4э</t>
  </si>
  <si>
    <t xml:space="preserve">                                                         </t>
  </si>
  <si>
    <t xml:space="preserve">Обязательная аудиторная </t>
  </si>
  <si>
    <t>12</t>
  </si>
  <si>
    <t>24 нед</t>
  </si>
  <si>
    <t>4 н</t>
  </si>
  <si>
    <t>6 н</t>
  </si>
  <si>
    <t>5з/31дз/14э</t>
  </si>
  <si>
    <t>урок, лекции</t>
  </si>
  <si>
    <t>лабораторные и практические</t>
  </si>
  <si>
    <t>23.02.01 Организация перевозок и управление на транспорте (железнодорожный транспорт)</t>
  </si>
  <si>
    <t>Технология перевозочного процесса (железнодорожный транспорт)</t>
  </si>
  <si>
    <t>Информационное обеспечение перевозочного процесса ( железнодорожный транспорт)</t>
  </si>
  <si>
    <t>Автоматизированные системы управления на транспорте (железнодорожный транспорт)</t>
  </si>
  <si>
    <t>Организация сервичного обслуживания на транспорте (железнодорожный транспорт)</t>
  </si>
  <si>
    <t>Организация движения  (железнодорожный транспорт)</t>
  </si>
  <si>
    <t>Организация пассажирских перевозок и обслуживание пассажиров (железнодорожный транспорт)</t>
  </si>
  <si>
    <t>Организация транспортно-логистической деятельности (железнодорожный транспорт)</t>
  </si>
  <si>
    <t>Транспортно-экспедиционная деятельность (железнодорожный транспорт)</t>
  </si>
  <si>
    <t>Обеспечение грузовых перевозок (железнодорожный транспорт)</t>
  </si>
  <si>
    <t>Выполнение работ по профессии 25337 Оператор по обработке перевозочных документов на железнодорожном транспорте</t>
  </si>
  <si>
    <t>72/2нед.</t>
  </si>
  <si>
    <t>72/2 нед.</t>
  </si>
  <si>
    <t>216/6 нед.</t>
  </si>
  <si>
    <t>216/ 6 нед.</t>
  </si>
  <si>
    <t>108/3 нед.</t>
  </si>
  <si>
    <t>324/9 нед.</t>
  </si>
  <si>
    <t>144/4 нед.</t>
  </si>
  <si>
    <r>
      <t xml:space="preserve">Выполнение дипломного проекта с </t>
    </r>
    <r>
      <rPr>
        <u val="single"/>
        <sz val="12"/>
        <rFont val="Arial Cyr"/>
        <family val="0"/>
      </rPr>
      <t xml:space="preserve"> 23 мая</t>
    </r>
    <r>
      <rPr>
        <sz val="12"/>
        <rFont val="Arial Cyr"/>
        <family val="2"/>
      </rPr>
      <t xml:space="preserve"> по </t>
    </r>
    <r>
      <rPr>
        <u val="single"/>
        <sz val="12"/>
        <rFont val="Arial Cyr"/>
        <family val="0"/>
      </rPr>
      <t>18 июня</t>
    </r>
    <r>
      <rPr>
        <sz val="12"/>
        <rFont val="Arial Cyr"/>
        <family val="2"/>
      </rPr>
      <t xml:space="preserve"> (всего 4 нед.)</t>
    </r>
  </si>
  <si>
    <r>
      <t>Защита дипломного проекта с 20</t>
    </r>
    <r>
      <rPr>
        <u val="single"/>
        <sz val="12"/>
        <rFont val="Arial Cyr"/>
        <family val="0"/>
      </rPr>
      <t xml:space="preserve"> июня </t>
    </r>
    <r>
      <rPr>
        <sz val="12"/>
        <rFont val="Arial Cyr"/>
        <family val="2"/>
      </rPr>
      <t>по 30</t>
    </r>
    <r>
      <rPr>
        <u val="single"/>
        <sz val="12"/>
        <rFont val="Arial Cyr"/>
        <family val="0"/>
      </rPr>
      <t xml:space="preserve"> июня</t>
    </r>
    <r>
      <rPr>
        <sz val="12"/>
        <rFont val="Arial Cyr"/>
        <family val="2"/>
      </rPr>
      <t xml:space="preserve"> (всего 2 нед.)</t>
    </r>
  </si>
  <si>
    <t>Директор_________________ А.Т. Альмагамбетов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</si>
</sst>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center" wrapText="1"/>
    </xf>
    <xf numFmtId="1" fontId="23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49" fontId="20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2" xfId="0" applyFont="1" applyFill="1" applyBorder="1" applyAlignment="1">
      <alignment horizontal="center" wrapText="1"/>
    </xf>
    <xf numFmtId="49" fontId="2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49" fontId="20" fillId="0" borderId="15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20" fillId="0" borderId="21" xfId="0" applyFont="1" applyFill="1" applyBorder="1" applyAlignment="1">
      <alignment horizontal="left"/>
    </xf>
    <xf numFmtId="0" fontId="23" fillId="0" borderId="21" xfId="0" applyFont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0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4" borderId="22" xfId="0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textRotation="90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center" vertical="center" textRotation="90" wrapText="1"/>
    </xf>
    <xf numFmtId="49" fontId="21" fillId="0" borderId="22" xfId="0" applyNumberFormat="1" applyFont="1" applyFill="1" applyBorder="1" applyAlignment="1">
      <alignment horizontal="center" vertical="center" textRotation="90" wrapText="1"/>
    </xf>
    <xf numFmtId="49" fontId="21" fillId="0" borderId="31" xfId="0" applyNumberFormat="1" applyFont="1" applyFill="1" applyBorder="1" applyAlignment="1">
      <alignment horizontal="center" vertical="center" textRotation="90" wrapText="1"/>
    </xf>
    <xf numFmtId="49" fontId="21" fillId="0" borderId="25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4" fillId="0" borderId="3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wrapText="1"/>
    </xf>
    <xf numFmtId="0" fontId="19" fillId="0" borderId="30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36" xfId="0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textRotation="90" wrapText="1"/>
    </xf>
    <xf numFmtId="0" fontId="21" fillId="0" borderId="29" xfId="0" applyFont="1" applyFill="1" applyBorder="1" applyAlignment="1">
      <alignment horizontal="center" vertical="center" textRotation="90" wrapText="1"/>
    </xf>
    <xf numFmtId="0" fontId="21" fillId="0" borderId="37" xfId="0" applyFont="1" applyFill="1" applyBorder="1" applyAlignment="1">
      <alignment horizontal="center" vertical="center" textRotation="90" wrapText="1"/>
    </xf>
    <xf numFmtId="0" fontId="21" fillId="0" borderId="3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0">
      <selection activeCell="J12" sqref="J12"/>
    </sheetView>
  </sheetViews>
  <sheetFormatPr defaultColWidth="9.00390625" defaultRowHeight="12.75"/>
  <cols>
    <col min="1" max="1" width="12.00390625" style="0" customWidth="1"/>
    <col min="2" max="2" width="32.375" style="0" customWidth="1"/>
    <col min="3" max="3" width="11.375" style="0" customWidth="1"/>
    <col min="4" max="4" width="7.375" style="0" customWidth="1"/>
    <col min="5" max="5" width="6.375" style="0" customWidth="1"/>
    <col min="6" max="6" width="8.00390625" style="0" customWidth="1"/>
    <col min="7" max="7" width="6.125" style="0" customWidth="1"/>
    <col min="8" max="8" width="6.25390625" style="0" customWidth="1"/>
    <col min="9" max="9" width="5.125" style="0" customWidth="1"/>
    <col min="10" max="10" width="5.25390625" style="0" customWidth="1"/>
    <col min="11" max="11" width="5.375" style="0" customWidth="1"/>
    <col min="12" max="12" width="5.125" style="0" customWidth="1"/>
    <col min="13" max="14" width="5.625" style="0" customWidth="1"/>
    <col min="15" max="15" width="7.125" style="0" customWidth="1"/>
    <col min="16" max="16" width="5.375" style="0" customWidth="1"/>
    <col min="17" max="17" width="6.625" style="0" customWidth="1"/>
  </cols>
  <sheetData>
    <row r="1" spans="2:16" ht="25.5" customHeight="1">
      <c r="B1" s="167" t="s">
        <v>149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5.75">
      <c r="A2" s="1"/>
      <c r="B2" s="2"/>
      <c r="C2" s="2"/>
      <c r="D2" s="2"/>
      <c r="E2" s="2"/>
      <c r="H2" s="2" t="s">
        <v>0</v>
      </c>
      <c r="I2" s="2"/>
      <c r="J2" s="2"/>
      <c r="L2" s="2"/>
      <c r="M2" s="2"/>
      <c r="N2" s="2"/>
      <c r="O2" s="2"/>
      <c r="P2" s="3"/>
    </row>
    <row r="3" spans="1:16" ht="15.75">
      <c r="A3" s="228" t="s">
        <v>148</v>
      </c>
      <c r="B3" s="228"/>
      <c r="C3" s="5"/>
      <c r="D3" s="5"/>
      <c r="E3" s="5"/>
      <c r="H3" s="6" t="s">
        <v>187</v>
      </c>
      <c r="I3" s="6"/>
      <c r="J3" s="5"/>
      <c r="K3" s="7"/>
      <c r="L3" s="5"/>
      <c r="M3" s="5"/>
      <c r="N3" s="5"/>
      <c r="O3" s="5"/>
      <c r="P3" s="3"/>
    </row>
    <row r="4" spans="1:16" ht="15.75">
      <c r="A4" s="4"/>
      <c r="B4" s="5"/>
      <c r="C4" s="5"/>
      <c r="D4" s="5"/>
      <c r="E4" s="5"/>
      <c r="F4" s="6"/>
      <c r="G4" s="6"/>
      <c r="H4" s="5"/>
      <c r="I4" s="7"/>
      <c r="J4" s="5"/>
      <c r="K4" s="5"/>
      <c r="L4" s="5"/>
      <c r="M4" s="5"/>
      <c r="N4" s="5"/>
      <c r="O4" s="5"/>
      <c r="P4" s="3"/>
    </row>
    <row r="5" spans="1:16" ht="15.75">
      <c r="A5" s="4"/>
      <c r="B5" s="169" t="s">
        <v>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ht="15.75">
      <c r="A6" s="4"/>
      <c r="B6" s="170" t="s">
        <v>167</v>
      </c>
      <c r="C6" s="170"/>
      <c r="D6" s="170"/>
      <c r="E6" s="170"/>
      <c r="F6" s="170"/>
      <c r="G6" s="170"/>
      <c r="H6" s="170"/>
      <c r="I6" s="170"/>
      <c r="J6" s="169"/>
      <c r="K6" s="169"/>
      <c r="L6" s="169"/>
      <c r="M6" s="169"/>
      <c r="N6" s="169"/>
      <c r="O6" s="169"/>
      <c r="P6" s="8"/>
    </row>
    <row r="7" spans="1:17" ht="20.25" customHeight="1">
      <c r="A7" s="153" t="s">
        <v>2</v>
      </c>
      <c r="B7" s="154" t="s">
        <v>3</v>
      </c>
      <c r="C7" s="155" t="s">
        <v>4</v>
      </c>
      <c r="D7" s="156" t="s">
        <v>5</v>
      </c>
      <c r="E7" s="156"/>
      <c r="F7" s="156"/>
      <c r="G7" s="156"/>
      <c r="H7" s="156"/>
      <c r="I7" s="157"/>
      <c r="J7" s="171" t="s">
        <v>6</v>
      </c>
      <c r="K7" s="172"/>
      <c r="L7" s="172"/>
      <c r="M7" s="172"/>
      <c r="N7" s="172"/>
      <c r="O7" s="172"/>
      <c r="P7" s="172"/>
      <c r="Q7" s="173"/>
    </row>
    <row r="8" spans="1:17" ht="15.75" customHeight="1">
      <c r="A8" s="153"/>
      <c r="B8" s="154"/>
      <c r="C8" s="155"/>
      <c r="D8" s="155" t="s">
        <v>7</v>
      </c>
      <c r="E8" s="164" t="s">
        <v>8</v>
      </c>
      <c r="F8" s="184" t="s">
        <v>159</v>
      </c>
      <c r="G8" s="185"/>
      <c r="H8" s="185"/>
      <c r="I8" s="186"/>
      <c r="J8" s="174"/>
      <c r="K8" s="175"/>
      <c r="L8" s="175"/>
      <c r="M8" s="175"/>
      <c r="N8" s="175"/>
      <c r="O8" s="175"/>
      <c r="P8" s="175"/>
      <c r="Q8" s="176"/>
    </row>
    <row r="9" spans="1:17" ht="8.25" customHeight="1">
      <c r="A9" s="153"/>
      <c r="B9" s="154"/>
      <c r="C9" s="155"/>
      <c r="D9" s="155"/>
      <c r="E9" s="164"/>
      <c r="F9" s="158" t="s">
        <v>9</v>
      </c>
      <c r="G9" s="229" t="s">
        <v>165</v>
      </c>
      <c r="H9" s="232" t="s">
        <v>166</v>
      </c>
      <c r="I9" s="161" t="s">
        <v>13</v>
      </c>
      <c r="J9" s="177"/>
      <c r="K9" s="178"/>
      <c r="L9" s="178"/>
      <c r="M9" s="178"/>
      <c r="N9" s="178"/>
      <c r="O9" s="178"/>
      <c r="P9" s="178"/>
      <c r="Q9" s="179"/>
    </row>
    <row r="10" spans="1:17" ht="12.75" customHeight="1">
      <c r="A10" s="153"/>
      <c r="B10" s="154"/>
      <c r="C10" s="155"/>
      <c r="D10" s="155"/>
      <c r="E10" s="164"/>
      <c r="F10" s="159"/>
      <c r="G10" s="230"/>
      <c r="H10" s="233"/>
      <c r="I10" s="162"/>
      <c r="J10" s="165" t="s">
        <v>10</v>
      </c>
      <c r="K10" s="166"/>
      <c r="L10" s="166" t="s">
        <v>11</v>
      </c>
      <c r="M10" s="166"/>
      <c r="N10" s="168" t="s">
        <v>12</v>
      </c>
      <c r="O10" s="168"/>
      <c r="P10" s="168" t="s">
        <v>93</v>
      </c>
      <c r="Q10" s="168"/>
    </row>
    <row r="11" spans="1:17" ht="12.75" customHeight="1">
      <c r="A11" s="153"/>
      <c r="B11" s="154"/>
      <c r="C11" s="155"/>
      <c r="D11" s="155"/>
      <c r="E11" s="164"/>
      <c r="F11" s="159"/>
      <c r="G11" s="230"/>
      <c r="H11" s="233"/>
      <c r="I11" s="162"/>
      <c r="J11" s="138" t="s">
        <v>14</v>
      </c>
      <c r="K11" s="9" t="s">
        <v>15</v>
      </c>
      <c r="L11" s="10" t="s">
        <v>16</v>
      </c>
      <c r="M11" s="10" t="s">
        <v>17</v>
      </c>
      <c r="N11" s="10" t="s">
        <v>18</v>
      </c>
      <c r="O11" s="11" t="s">
        <v>19</v>
      </c>
      <c r="P11" s="10" t="s">
        <v>94</v>
      </c>
      <c r="Q11" s="11" t="s">
        <v>95</v>
      </c>
    </row>
    <row r="12" spans="1:17" ht="117" customHeight="1">
      <c r="A12" s="153"/>
      <c r="B12" s="154"/>
      <c r="C12" s="155"/>
      <c r="D12" s="155"/>
      <c r="E12" s="164"/>
      <c r="F12" s="160"/>
      <c r="G12" s="231"/>
      <c r="H12" s="234"/>
      <c r="I12" s="163"/>
      <c r="J12" s="139" t="s">
        <v>110</v>
      </c>
      <c r="K12" s="12" t="s">
        <v>155</v>
      </c>
      <c r="L12" s="12" t="s">
        <v>20</v>
      </c>
      <c r="M12" s="12" t="s">
        <v>111</v>
      </c>
      <c r="N12" s="73" t="s">
        <v>20</v>
      </c>
      <c r="O12" s="74" t="s">
        <v>161</v>
      </c>
      <c r="P12" s="73" t="s">
        <v>110</v>
      </c>
      <c r="Q12" s="74" t="s">
        <v>112</v>
      </c>
    </row>
    <row r="13" spans="1:17" ht="14.25" customHeight="1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67">
        <v>6</v>
      </c>
      <c r="G13" s="67">
        <v>7</v>
      </c>
      <c r="H13" s="67">
        <v>10</v>
      </c>
      <c r="I13" s="140" t="s">
        <v>160</v>
      </c>
      <c r="J13" s="16">
        <v>13</v>
      </c>
      <c r="K13" s="16">
        <v>14</v>
      </c>
      <c r="L13" s="16">
        <v>15</v>
      </c>
      <c r="M13" s="16">
        <v>16</v>
      </c>
      <c r="N13" s="75">
        <v>17</v>
      </c>
      <c r="O13" s="75">
        <v>18</v>
      </c>
      <c r="P13" s="68">
        <v>19</v>
      </c>
      <c r="Q13" s="68">
        <v>20</v>
      </c>
    </row>
    <row r="14" spans="1:18" ht="27.75" customHeight="1">
      <c r="A14" s="13"/>
      <c r="B14" s="85" t="s">
        <v>96</v>
      </c>
      <c r="C14" s="80" t="s">
        <v>157</v>
      </c>
      <c r="D14" s="80">
        <v>2106</v>
      </c>
      <c r="E14" s="80">
        <v>702</v>
      </c>
      <c r="F14" s="80">
        <v>1404</v>
      </c>
      <c r="G14" s="80">
        <v>781</v>
      </c>
      <c r="H14" s="80">
        <v>621</v>
      </c>
      <c r="I14" s="81"/>
      <c r="J14" s="82">
        <v>594</v>
      </c>
      <c r="K14" s="82">
        <v>810</v>
      </c>
      <c r="L14" s="82"/>
      <c r="M14" s="82"/>
      <c r="N14" s="83"/>
      <c r="O14" s="83"/>
      <c r="P14" s="84"/>
      <c r="Q14" s="84"/>
      <c r="R14" s="69"/>
    </row>
    <row r="15" spans="1:18" ht="15.75">
      <c r="A15" s="13" t="s">
        <v>113</v>
      </c>
      <c r="B15" s="65" t="s">
        <v>114</v>
      </c>
      <c r="C15" s="15" t="s">
        <v>154</v>
      </c>
      <c r="D15" s="14">
        <v>117</v>
      </c>
      <c r="E15" s="14">
        <v>39</v>
      </c>
      <c r="F15" s="14">
        <v>78</v>
      </c>
      <c r="G15" s="14">
        <v>54</v>
      </c>
      <c r="H15" s="14">
        <v>24</v>
      </c>
      <c r="I15" s="15"/>
      <c r="J15" s="16">
        <v>78</v>
      </c>
      <c r="K15" s="16"/>
      <c r="L15" s="16"/>
      <c r="M15" s="16"/>
      <c r="N15" s="75"/>
      <c r="O15" s="75"/>
      <c r="P15" s="68"/>
      <c r="Q15" s="68"/>
      <c r="R15" s="69"/>
    </row>
    <row r="16" spans="1:18" ht="15.75">
      <c r="A16" s="13" t="s">
        <v>116</v>
      </c>
      <c r="B16" s="65" t="s">
        <v>117</v>
      </c>
      <c r="C16" s="15" t="s">
        <v>118</v>
      </c>
      <c r="D16" s="14">
        <v>175</v>
      </c>
      <c r="E16" s="14">
        <v>58</v>
      </c>
      <c r="F16" s="14">
        <v>117</v>
      </c>
      <c r="G16" s="14">
        <v>77</v>
      </c>
      <c r="H16" s="14">
        <v>40</v>
      </c>
      <c r="I16" s="15"/>
      <c r="J16" s="16">
        <v>50</v>
      </c>
      <c r="K16" s="137">
        <v>67</v>
      </c>
      <c r="L16" s="16"/>
      <c r="M16" s="16"/>
      <c r="N16" s="75"/>
      <c r="O16" s="75"/>
      <c r="P16" s="68"/>
      <c r="Q16" s="68"/>
      <c r="R16" s="69"/>
    </row>
    <row r="17" spans="1:18" ht="15.75">
      <c r="A17" s="13" t="s">
        <v>119</v>
      </c>
      <c r="B17" s="66" t="s">
        <v>28</v>
      </c>
      <c r="C17" s="15" t="s">
        <v>118</v>
      </c>
      <c r="D17" s="14">
        <v>105</v>
      </c>
      <c r="E17" s="14">
        <v>35</v>
      </c>
      <c r="F17" s="14">
        <v>70</v>
      </c>
      <c r="G17" s="14"/>
      <c r="H17" s="14">
        <v>70</v>
      </c>
      <c r="I17" s="15"/>
      <c r="J17" s="16">
        <v>32</v>
      </c>
      <c r="K17" s="137">
        <v>38</v>
      </c>
      <c r="L17" s="16"/>
      <c r="M17" s="16"/>
      <c r="N17" s="75"/>
      <c r="O17" s="75"/>
      <c r="P17" s="68"/>
      <c r="Q17" s="68"/>
      <c r="R17" s="69"/>
    </row>
    <row r="18" spans="1:18" ht="15.75">
      <c r="A18" s="13" t="s">
        <v>120</v>
      </c>
      <c r="B18" s="65" t="s">
        <v>26</v>
      </c>
      <c r="C18" s="15" t="s">
        <v>115</v>
      </c>
      <c r="D18" s="14">
        <v>176</v>
      </c>
      <c r="E18" s="14">
        <v>59</v>
      </c>
      <c r="F18" s="14">
        <v>117</v>
      </c>
      <c r="G18" s="14">
        <v>94</v>
      </c>
      <c r="H18" s="14">
        <v>23</v>
      </c>
      <c r="I18" s="15"/>
      <c r="J18" s="16">
        <v>47</v>
      </c>
      <c r="K18" s="137">
        <v>70</v>
      </c>
      <c r="L18" s="16"/>
      <c r="M18" s="16"/>
      <c r="N18" s="75"/>
      <c r="O18" s="75"/>
      <c r="P18" s="68"/>
      <c r="Q18" s="68"/>
      <c r="R18" s="69"/>
    </row>
    <row r="19" spans="1:18" ht="31.5">
      <c r="A19" s="13" t="s">
        <v>121</v>
      </c>
      <c r="B19" s="66" t="s">
        <v>91</v>
      </c>
      <c r="C19" s="15" t="s">
        <v>118</v>
      </c>
      <c r="D19" s="14">
        <v>165</v>
      </c>
      <c r="E19" s="14">
        <v>55</v>
      </c>
      <c r="F19" s="14">
        <v>110</v>
      </c>
      <c r="G19" s="14">
        <v>80</v>
      </c>
      <c r="H19" s="14">
        <v>30</v>
      </c>
      <c r="I19" s="15"/>
      <c r="J19" s="16">
        <v>40</v>
      </c>
      <c r="K19" s="137">
        <v>70</v>
      </c>
      <c r="L19" s="16"/>
      <c r="M19" s="16"/>
      <c r="N19" s="75"/>
      <c r="O19" s="75"/>
      <c r="P19" s="68"/>
      <c r="Q19" s="68"/>
      <c r="R19" s="69"/>
    </row>
    <row r="20" spans="1:18" ht="15.75">
      <c r="A20" s="13" t="s">
        <v>122</v>
      </c>
      <c r="B20" s="65" t="s">
        <v>90</v>
      </c>
      <c r="C20" s="15" t="s">
        <v>118</v>
      </c>
      <c r="D20" s="14">
        <v>108</v>
      </c>
      <c r="E20" s="14">
        <v>36</v>
      </c>
      <c r="F20" s="14">
        <v>72</v>
      </c>
      <c r="G20" s="14">
        <v>52</v>
      </c>
      <c r="H20" s="14">
        <v>20</v>
      </c>
      <c r="I20" s="15"/>
      <c r="J20" s="16"/>
      <c r="K20" s="137">
        <v>72</v>
      </c>
      <c r="L20" s="16"/>
      <c r="M20" s="16"/>
      <c r="N20" s="75"/>
      <c r="O20" s="75"/>
      <c r="P20" s="68"/>
      <c r="Q20" s="68"/>
      <c r="R20" s="69"/>
    </row>
    <row r="21" spans="1:18" ht="15.75">
      <c r="A21" s="13" t="s">
        <v>123</v>
      </c>
      <c r="B21" s="65" t="s">
        <v>92</v>
      </c>
      <c r="C21" s="15" t="s">
        <v>118</v>
      </c>
      <c r="D21" s="14">
        <v>108</v>
      </c>
      <c r="E21" s="14">
        <v>36</v>
      </c>
      <c r="F21" s="14">
        <v>72</v>
      </c>
      <c r="G21" s="147">
        <v>52</v>
      </c>
      <c r="H21" s="14">
        <v>20</v>
      </c>
      <c r="I21" s="15"/>
      <c r="J21" s="16">
        <v>32</v>
      </c>
      <c r="K21" s="137">
        <v>40</v>
      </c>
      <c r="L21" s="16"/>
      <c r="M21" s="16"/>
      <c r="N21" s="75"/>
      <c r="O21" s="75"/>
      <c r="P21" s="68"/>
      <c r="Q21" s="68"/>
      <c r="R21" s="69"/>
    </row>
    <row r="22" spans="1:18" ht="15.75">
      <c r="A22" s="13" t="s">
        <v>124</v>
      </c>
      <c r="B22" s="65" t="s">
        <v>30</v>
      </c>
      <c r="C22" s="102" t="s">
        <v>118</v>
      </c>
      <c r="D22" s="68">
        <v>176</v>
      </c>
      <c r="E22" s="68">
        <v>59</v>
      </c>
      <c r="F22" s="68">
        <v>117</v>
      </c>
      <c r="G22" s="68">
        <v>4</v>
      </c>
      <c r="H22" s="146">
        <v>113</v>
      </c>
      <c r="I22" s="15"/>
      <c r="J22" s="16">
        <v>47</v>
      </c>
      <c r="K22" s="137">
        <v>70</v>
      </c>
      <c r="L22" s="16"/>
      <c r="M22" s="16"/>
      <c r="N22" s="75"/>
      <c r="O22" s="75"/>
      <c r="P22" s="68"/>
      <c r="Q22" s="68"/>
      <c r="R22" s="69"/>
    </row>
    <row r="23" spans="1:18" ht="15.75">
      <c r="A23" s="13" t="s">
        <v>125</v>
      </c>
      <c r="B23" s="65" t="s">
        <v>88</v>
      </c>
      <c r="C23" s="15" t="s">
        <v>118</v>
      </c>
      <c r="D23" s="67">
        <v>105</v>
      </c>
      <c r="E23" s="67">
        <v>35</v>
      </c>
      <c r="F23" s="67">
        <v>70</v>
      </c>
      <c r="G23" s="67">
        <v>40</v>
      </c>
      <c r="H23" s="14">
        <v>30</v>
      </c>
      <c r="I23" s="15"/>
      <c r="J23" s="16">
        <v>30</v>
      </c>
      <c r="K23" s="16">
        <v>40</v>
      </c>
      <c r="L23" s="16"/>
      <c r="M23" s="16"/>
      <c r="N23" s="75"/>
      <c r="O23" s="75"/>
      <c r="P23" s="68"/>
      <c r="Q23" s="68"/>
      <c r="R23" s="69"/>
    </row>
    <row r="24" spans="1:18" ht="15.75">
      <c r="A24" s="13" t="s">
        <v>150</v>
      </c>
      <c r="B24" s="65" t="s">
        <v>151</v>
      </c>
      <c r="C24" s="15" t="s">
        <v>153</v>
      </c>
      <c r="D24" s="14">
        <v>51</v>
      </c>
      <c r="E24" s="14">
        <v>17</v>
      </c>
      <c r="F24" s="14">
        <v>34</v>
      </c>
      <c r="G24" s="14">
        <v>24</v>
      </c>
      <c r="H24" s="14">
        <v>10</v>
      </c>
      <c r="I24" s="15"/>
      <c r="J24" s="16">
        <v>34</v>
      </c>
      <c r="K24" s="16"/>
      <c r="L24" s="16"/>
      <c r="M24" s="16"/>
      <c r="N24" s="75"/>
      <c r="O24" s="75"/>
      <c r="P24" s="68"/>
      <c r="Q24" s="68"/>
      <c r="R24" s="69"/>
    </row>
    <row r="25" spans="1:18" ht="15.75">
      <c r="A25" s="13" t="s">
        <v>126</v>
      </c>
      <c r="B25" s="66" t="s">
        <v>34</v>
      </c>
      <c r="C25" s="15" t="s">
        <v>156</v>
      </c>
      <c r="D25" s="14">
        <v>435</v>
      </c>
      <c r="E25" s="14">
        <v>145</v>
      </c>
      <c r="F25" s="14">
        <v>290</v>
      </c>
      <c r="G25" s="14">
        <v>202</v>
      </c>
      <c r="H25" s="14">
        <v>88</v>
      </c>
      <c r="I25" s="15"/>
      <c r="J25" s="16">
        <v>126</v>
      </c>
      <c r="K25" s="16">
        <v>164</v>
      </c>
      <c r="L25" s="16"/>
      <c r="M25" s="16"/>
      <c r="N25" s="75"/>
      <c r="O25" s="75"/>
      <c r="P25" s="68"/>
      <c r="Q25" s="68"/>
      <c r="R25" s="69"/>
    </row>
    <row r="26" spans="1:18" ht="15.75">
      <c r="A26" s="103" t="s">
        <v>128</v>
      </c>
      <c r="B26" s="65" t="s">
        <v>127</v>
      </c>
      <c r="C26" s="15" t="s">
        <v>118</v>
      </c>
      <c r="D26" s="14">
        <v>142</v>
      </c>
      <c r="E26" s="14">
        <v>47</v>
      </c>
      <c r="F26" s="14">
        <v>95</v>
      </c>
      <c r="G26" s="14"/>
      <c r="H26" s="14">
        <v>95</v>
      </c>
      <c r="I26" s="15"/>
      <c r="J26" s="16">
        <v>26</v>
      </c>
      <c r="K26" s="16">
        <v>69</v>
      </c>
      <c r="L26" s="16"/>
      <c r="M26" s="16"/>
      <c r="N26" s="75"/>
      <c r="O26" s="75"/>
      <c r="P26" s="68"/>
      <c r="Q26" s="68"/>
      <c r="R26" s="69"/>
    </row>
    <row r="27" spans="1:18" ht="15.75">
      <c r="A27" s="104" t="s">
        <v>152</v>
      </c>
      <c r="B27" s="92" t="s">
        <v>89</v>
      </c>
      <c r="C27" s="105" t="s">
        <v>115</v>
      </c>
      <c r="D27" s="14">
        <v>243</v>
      </c>
      <c r="E27" s="14">
        <v>81</v>
      </c>
      <c r="F27" s="14">
        <v>162</v>
      </c>
      <c r="G27" s="14">
        <v>102</v>
      </c>
      <c r="H27" s="14">
        <v>58</v>
      </c>
      <c r="I27" s="15"/>
      <c r="J27" s="16">
        <v>52</v>
      </c>
      <c r="K27" s="16">
        <v>110</v>
      </c>
      <c r="L27" s="16"/>
      <c r="M27" s="16"/>
      <c r="N27" s="75"/>
      <c r="O27" s="75"/>
      <c r="P27" s="68"/>
      <c r="Q27" s="68"/>
      <c r="R27" s="69"/>
    </row>
    <row r="28" spans="1:18" ht="47.25">
      <c r="A28" s="17" t="s">
        <v>21</v>
      </c>
      <c r="B28" s="61" t="s">
        <v>22</v>
      </c>
      <c r="C28" s="90" t="s">
        <v>144</v>
      </c>
      <c r="D28" s="62">
        <v>696</v>
      </c>
      <c r="E28" s="62">
        <v>232</v>
      </c>
      <c r="F28" s="62">
        <v>464</v>
      </c>
      <c r="G28" s="62">
        <v>102</v>
      </c>
      <c r="H28" s="62">
        <v>368</v>
      </c>
      <c r="I28" s="70"/>
      <c r="J28" s="91"/>
      <c r="K28" s="91"/>
      <c r="L28" s="106">
        <v>72</v>
      </c>
      <c r="M28" s="107">
        <v>148</v>
      </c>
      <c r="N28" s="107">
        <v>112</v>
      </c>
      <c r="O28" s="108">
        <v>64</v>
      </c>
      <c r="P28" s="109">
        <v>36</v>
      </c>
      <c r="Q28" s="109">
        <v>32</v>
      </c>
      <c r="R28" s="69"/>
    </row>
    <row r="29" spans="1:18" ht="15.75">
      <c r="A29" s="26" t="s">
        <v>23</v>
      </c>
      <c r="B29" s="27" t="s">
        <v>24</v>
      </c>
      <c r="C29" s="28" t="s">
        <v>98</v>
      </c>
      <c r="D29" s="29">
        <v>72</v>
      </c>
      <c r="E29" s="29">
        <v>24</v>
      </c>
      <c r="F29" s="29">
        <v>48</v>
      </c>
      <c r="G29" s="29">
        <v>36</v>
      </c>
      <c r="H29" s="29">
        <v>12</v>
      </c>
      <c r="I29" s="58"/>
      <c r="J29" s="124"/>
      <c r="K29" s="124"/>
      <c r="L29" s="110"/>
      <c r="M29" s="111"/>
      <c r="N29" s="111">
        <v>48</v>
      </c>
      <c r="O29" s="111"/>
      <c r="P29" s="122"/>
      <c r="Q29" s="125"/>
      <c r="R29" s="69"/>
    </row>
    <row r="30" spans="1:18" ht="15.75">
      <c r="A30" s="54" t="s">
        <v>25</v>
      </c>
      <c r="B30" s="55" t="s">
        <v>26</v>
      </c>
      <c r="C30" s="53" t="s">
        <v>99</v>
      </c>
      <c r="D30" s="51">
        <v>120</v>
      </c>
      <c r="E30" s="51">
        <v>40</v>
      </c>
      <c r="F30" s="51">
        <v>80</v>
      </c>
      <c r="G30" s="51">
        <v>66</v>
      </c>
      <c r="H30" s="51">
        <v>20</v>
      </c>
      <c r="I30" s="53"/>
      <c r="J30" s="52"/>
      <c r="K30" s="52"/>
      <c r="L30" s="98"/>
      <c r="M30" s="98">
        <v>80</v>
      </c>
      <c r="N30" s="98"/>
      <c r="O30" s="98"/>
      <c r="P30" s="112"/>
      <c r="Q30" s="98"/>
      <c r="R30" s="69"/>
    </row>
    <row r="31" spans="1:18" ht="15.75">
      <c r="A31" s="31" t="s">
        <v>27</v>
      </c>
      <c r="B31" s="32" t="s">
        <v>28</v>
      </c>
      <c r="C31" s="126" t="s">
        <v>100</v>
      </c>
      <c r="D31" s="127">
        <v>252</v>
      </c>
      <c r="E31" s="128">
        <v>84</v>
      </c>
      <c r="F31" s="129">
        <v>168</v>
      </c>
      <c r="G31" s="129"/>
      <c r="H31" s="129">
        <v>168</v>
      </c>
      <c r="I31" s="126"/>
      <c r="J31" s="91"/>
      <c r="K31" s="91"/>
      <c r="L31" s="130">
        <v>36</v>
      </c>
      <c r="M31" s="114">
        <v>34</v>
      </c>
      <c r="N31" s="114">
        <v>32</v>
      </c>
      <c r="O31" s="114">
        <v>32</v>
      </c>
      <c r="P31" s="131">
        <v>18</v>
      </c>
      <c r="Q31" s="131">
        <v>16</v>
      </c>
      <c r="R31" s="69"/>
    </row>
    <row r="32" spans="1:18" ht="15.75">
      <c r="A32" s="31" t="s">
        <v>29</v>
      </c>
      <c r="B32" s="56" t="s">
        <v>30</v>
      </c>
      <c r="C32" s="53" t="s">
        <v>101</v>
      </c>
      <c r="D32" s="51">
        <v>252</v>
      </c>
      <c r="E32" s="51">
        <v>84</v>
      </c>
      <c r="F32" s="51">
        <v>168</v>
      </c>
      <c r="G32" s="51"/>
      <c r="H32" s="51">
        <v>168</v>
      </c>
      <c r="I32" s="86"/>
      <c r="J32" s="52"/>
      <c r="K32" s="52"/>
      <c r="L32" s="115">
        <v>36</v>
      </c>
      <c r="M32" s="98">
        <v>34</v>
      </c>
      <c r="N32" s="98">
        <v>32</v>
      </c>
      <c r="O32" s="113">
        <v>32</v>
      </c>
      <c r="P32" s="98">
        <v>18</v>
      </c>
      <c r="Q32" s="98">
        <v>16</v>
      </c>
      <c r="R32" s="69"/>
    </row>
    <row r="33" spans="1:19" ht="31.5">
      <c r="A33" s="33" t="s">
        <v>31</v>
      </c>
      <c r="B33" s="57" t="s">
        <v>32</v>
      </c>
      <c r="C33" s="63" t="s">
        <v>103</v>
      </c>
      <c r="D33" s="64">
        <v>222</v>
      </c>
      <c r="E33" s="64">
        <v>74</v>
      </c>
      <c r="F33" s="64">
        <v>148</v>
      </c>
      <c r="G33" s="64">
        <v>76</v>
      </c>
      <c r="H33" s="64">
        <v>72</v>
      </c>
      <c r="I33" s="87"/>
      <c r="J33" s="52"/>
      <c r="K33" s="52"/>
      <c r="L33" s="116">
        <v>148</v>
      </c>
      <c r="M33" s="117"/>
      <c r="N33" s="94"/>
      <c r="O33" s="94"/>
      <c r="P33" s="100"/>
      <c r="Q33" s="100"/>
      <c r="R33" s="69"/>
      <c r="S33" s="152"/>
    </row>
    <row r="34" spans="1:19" ht="15.75">
      <c r="A34" s="59" t="s">
        <v>33</v>
      </c>
      <c r="B34" s="55" t="s">
        <v>34</v>
      </c>
      <c r="C34" s="53" t="s">
        <v>102</v>
      </c>
      <c r="D34" s="51">
        <v>111</v>
      </c>
      <c r="E34" s="51">
        <v>37</v>
      </c>
      <c r="F34" s="51">
        <v>74</v>
      </c>
      <c r="G34" s="51">
        <v>42</v>
      </c>
      <c r="H34" s="51">
        <v>32</v>
      </c>
      <c r="I34" s="86"/>
      <c r="J34" s="52"/>
      <c r="K34" s="52"/>
      <c r="L34" s="115">
        <v>74</v>
      </c>
      <c r="M34" s="98"/>
      <c r="N34" s="98"/>
      <c r="O34" s="98"/>
      <c r="P34" s="100"/>
      <c r="Q34" s="100"/>
      <c r="R34" s="69"/>
      <c r="S34" t="s">
        <v>158</v>
      </c>
    </row>
    <row r="35" spans="1:18" ht="15.75">
      <c r="A35" s="21" t="s">
        <v>35</v>
      </c>
      <c r="B35" s="32" t="s">
        <v>36</v>
      </c>
      <c r="C35" s="35" t="s">
        <v>102</v>
      </c>
      <c r="D35" s="36">
        <v>111</v>
      </c>
      <c r="E35" s="36">
        <v>37</v>
      </c>
      <c r="F35" s="36">
        <v>74</v>
      </c>
      <c r="G35" s="36">
        <v>34</v>
      </c>
      <c r="H35" s="36">
        <v>40</v>
      </c>
      <c r="I35" s="88"/>
      <c r="J35" s="52"/>
      <c r="K35" s="52"/>
      <c r="L35" s="118">
        <v>74</v>
      </c>
      <c r="M35" s="119"/>
      <c r="N35" s="98"/>
      <c r="O35" s="98"/>
      <c r="P35" s="100"/>
      <c r="Q35" s="100"/>
      <c r="R35" s="69"/>
    </row>
    <row r="36" spans="1:18" ht="15.75">
      <c r="A36" s="17" t="s">
        <v>37</v>
      </c>
      <c r="B36" s="34" t="s">
        <v>38</v>
      </c>
      <c r="C36" s="19" t="s">
        <v>145</v>
      </c>
      <c r="D36" s="120">
        <f>D46+D37</f>
        <v>4518</v>
      </c>
      <c r="E36" s="120">
        <f aca="true" t="shared" si="0" ref="E36:Q36">E46+E37</f>
        <v>1206</v>
      </c>
      <c r="F36" s="120">
        <f t="shared" si="0"/>
        <v>3312</v>
      </c>
      <c r="G36" s="120">
        <f t="shared" si="0"/>
        <v>1420</v>
      </c>
      <c r="H36" s="120">
        <f t="shared" si="0"/>
        <v>1000</v>
      </c>
      <c r="I36" s="120">
        <f t="shared" si="0"/>
        <v>0</v>
      </c>
      <c r="J36" s="120">
        <f t="shared" si="0"/>
        <v>0</v>
      </c>
      <c r="K36" s="120">
        <f t="shared" si="0"/>
        <v>0</v>
      </c>
      <c r="L36" s="120">
        <f t="shared" si="0"/>
        <v>356</v>
      </c>
      <c r="M36" s="120">
        <f t="shared" si="0"/>
        <v>680</v>
      </c>
      <c r="N36" s="120">
        <f t="shared" si="0"/>
        <v>464</v>
      </c>
      <c r="O36" s="120">
        <f t="shared" si="0"/>
        <v>800</v>
      </c>
      <c r="P36" s="120">
        <f t="shared" si="0"/>
        <v>558</v>
      </c>
      <c r="Q36" s="120">
        <f t="shared" si="0"/>
        <v>454</v>
      </c>
      <c r="R36" s="69"/>
    </row>
    <row r="37" spans="1:18" ht="29.25" customHeight="1">
      <c r="A37" s="17" t="s">
        <v>39</v>
      </c>
      <c r="B37" s="34" t="s">
        <v>40</v>
      </c>
      <c r="C37" s="19" t="s">
        <v>141</v>
      </c>
      <c r="D37" s="20">
        <v>1359</v>
      </c>
      <c r="E37" s="20">
        <v>453</v>
      </c>
      <c r="F37" s="20">
        <v>906</v>
      </c>
      <c r="G37" s="20">
        <v>524</v>
      </c>
      <c r="H37" s="20">
        <v>390</v>
      </c>
      <c r="I37" s="20"/>
      <c r="J37" s="20"/>
      <c r="K37" s="20"/>
      <c r="L37" s="120">
        <v>200</v>
      </c>
      <c r="M37" s="121">
        <v>328</v>
      </c>
      <c r="N37" s="94">
        <v>220</v>
      </c>
      <c r="O37" s="94">
        <v>158</v>
      </c>
      <c r="P37" s="100"/>
      <c r="Q37" s="100"/>
      <c r="R37" s="69"/>
    </row>
    <row r="38" spans="1:18" ht="15.75">
      <c r="A38" s="21" t="s">
        <v>41</v>
      </c>
      <c r="B38" s="22" t="s">
        <v>42</v>
      </c>
      <c r="C38" s="23" t="s">
        <v>105</v>
      </c>
      <c r="D38" s="24">
        <v>120</v>
      </c>
      <c r="E38" s="24">
        <v>40</v>
      </c>
      <c r="F38" s="24">
        <v>80</v>
      </c>
      <c r="G38" s="24">
        <v>40</v>
      </c>
      <c r="H38" s="24">
        <v>40</v>
      </c>
      <c r="I38" s="23"/>
      <c r="J38" s="25"/>
      <c r="K38" s="25"/>
      <c r="L38" s="99">
        <v>80</v>
      </c>
      <c r="M38" s="99"/>
      <c r="N38" s="98"/>
      <c r="O38" s="98"/>
      <c r="P38" s="100"/>
      <c r="Q38" s="100"/>
      <c r="R38" s="69"/>
    </row>
    <row r="39" spans="1:18" ht="15.75">
      <c r="A39" s="31" t="s">
        <v>43</v>
      </c>
      <c r="B39" s="32" t="s">
        <v>129</v>
      </c>
      <c r="C39" s="35" t="s">
        <v>104</v>
      </c>
      <c r="D39" s="24">
        <v>135</v>
      </c>
      <c r="E39" s="24">
        <v>45</v>
      </c>
      <c r="F39" s="24">
        <v>90</v>
      </c>
      <c r="G39" s="24">
        <v>58</v>
      </c>
      <c r="H39" s="24">
        <v>32</v>
      </c>
      <c r="I39" s="35"/>
      <c r="J39" s="25"/>
      <c r="K39" s="37"/>
      <c r="L39" s="99">
        <v>20</v>
      </c>
      <c r="M39" s="99">
        <v>70</v>
      </c>
      <c r="N39" s="98"/>
      <c r="O39" s="98"/>
      <c r="P39" s="100"/>
      <c r="Q39" s="100"/>
      <c r="R39" s="69"/>
    </row>
    <row r="40" spans="1:18" ht="36.75" customHeight="1">
      <c r="A40" s="21" t="s">
        <v>44</v>
      </c>
      <c r="B40" s="22" t="s">
        <v>47</v>
      </c>
      <c r="C40" s="23" t="s">
        <v>107</v>
      </c>
      <c r="D40" s="24">
        <v>135</v>
      </c>
      <c r="E40" s="24">
        <v>45</v>
      </c>
      <c r="F40" s="24">
        <v>90</v>
      </c>
      <c r="G40" s="24">
        <v>60</v>
      </c>
      <c r="H40" s="24">
        <v>30</v>
      </c>
      <c r="I40" s="23"/>
      <c r="J40" s="25"/>
      <c r="K40" s="25"/>
      <c r="L40" s="99"/>
      <c r="M40" s="99"/>
      <c r="N40" s="98"/>
      <c r="O40" s="98">
        <v>90</v>
      </c>
      <c r="P40" s="100"/>
      <c r="Q40" s="100"/>
      <c r="R40" s="69"/>
    </row>
    <row r="41" spans="1:18" ht="15.75">
      <c r="A41" s="21" t="s">
        <v>45</v>
      </c>
      <c r="B41" s="22" t="s">
        <v>130</v>
      </c>
      <c r="C41" s="23" t="s">
        <v>104</v>
      </c>
      <c r="D41" s="24">
        <v>162</v>
      </c>
      <c r="E41" s="24">
        <v>54</v>
      </c>
      <c r="F41" s="24">
        <v>108</v>
      </c>
      <c r="G41" s="24">
        <v>58</v>
      </c>
      <c r="H41" s="24">
        <v>50</v>
      </c>
      <c r="I41" s="23"/>
      <c r="J41" s="25"/>
      <c r="K41" s="25"/>
      <c r="L41" s="99"/>
      <c r="M41" s="99">
        <v>108</v>
      </c>
      <c r="N41" s="98"/>
      <c r="O41" s="98"/>
      <c r="P41" s="100"/>
      <c r="Q41" s="100"/>
      <c r="R41" s="69"/>
    </row>
    <row r="42" spans="1:18" ht="33" customHeight="1">
      <c r="A42" s="21" t="s">
        <v>46</v>
      </c>
      <c r="B42" s="22" t="s">
        <v>131</v>
      </c>
      <c r="C42" s="23" t="s">
        <v>106</v>
      </c>
      <c r="D42" s="24">
        <v>375</v>
      </c>
      <c r="E42" s="24">
        <v>125</v>
      </c>
      <c r="F42" s="24">
        <v>250</v>
      </c>
      <c r="G42" s="24">
        <v>152</v>
      </c>
      <c r="H42" s="24">
        <v>100</v>
      </c>
      <c r="I42" s="24"/>
      <c r="J42" s="25"/>
      <c r="K42" s="25"/>
      <c r="L42" s="99"/>
      <c r="M42" s="99">
        <v>150</v>
      </c>
      <c r="N42" s="98">
        <v>100</v>
      </c>
      <c r="O42" s="98"/>
      <c r="P42" s="100"/>
      <c r="Q42" s="100"/>
      <c r="R42" s="69"/>
    </row>
    <row r="43" spans="1:18" ht="30" customHeight="1">
      <c r="A43" s="31" t="s">
        <v>48</v>
      </c>
      <c r="B43" s="22" t="s">
        <v>132</v>
      </c>
      <c r="C43" s="35" t="s">
        <v>105</v>
      </c>
      <c r="D43" s="24">
        <v>150</v>
      </c>
      <c r="E43" s="24">
        <v>50</v>
      </c>
      <c r="F43" s="24">
        <v>100</v>
      </c>
      <c r="G43" s="24">
        <v>70</v>
      </c>
      <c r="H43" s="24">
        <v>40</v>
      </c>
      <c r="I43" s="24"/>
      <c r="J43" s="25"/>
      <c r="K43" s="25"/>
      <c r="L43" s="99">
        <v>100</v>
      </c>
      <c r="M43" s="99"/>
      <c r="N43" s="98"/>
      <c r="O43" s="98"/>
      <c r="P43" s="100"/>
      <c r="Q43" s="100"/>
      <c r="R43" s="69"/>
    </row>
    <row r="44" spans="1:18" ht="15.75">
      <c r="A44" s="31" t="s">
        <v>49</v>
      </c>
      <c r="B44" s="22" t="s">
        <v>133</v>
      </c>
      <c r="C44" s="23" t="s">
        <v>106</v>
      </c>
      <c r="D44" s="24">
        <v>180</v>
      </c>
      <c r="E44" s="24">
        <v>60</v>
      </c>
      <c r="F44" s="24">
        <v>120</v>
      </c>
      <c r="G44" s="24">
        <v>66</v>
      </c>
      <c r="H44" s="24">
        <v>50</v>
      </c>
      <c r="I44" s="24"/>
      <c r="J44" s="25"/>
      <c r="K44" s="25"/>
      <c r="L44" s="99"/>
      <c r="M44" s="99"/>
      <c r="N44" s="98">
        <v>120</v>
      </c>
      <c r="O44" s="98"/>
      <c r="P44" s="100"/>
      <c r="Q44" s="100"/>
      <c r="R44" s="69"/>
    </row>
    <row r="45" spans="1:18" ht="31.5">
      <c r="A45" s="31" t="s">
        <v>50</v>
      </c>
      <c r="B45" s="22" t="s">
        <v>51</v>
      </c>
      <c r="C45" s="23" t="s">
        <v>107</v>
      </c>
      <c r="D45" s="24">
        <v>102</v>
      </c>
      <c r="E45" s="29">
        <v>34</v>
      </c>
      <c r="F45" s="29">
        <v>68</v>
      </c>
      <c r="G45" s="29">
        <v>20</v>
      </c>
      <c r="H45" s="29">
        <v>48</v>
      </c>
      <c r="I45" s="29"/>
      <c r="J45" s="30"/>
      <c r="K45" s="30"/>
      <c r="L45" s="111"/>
      <c r="M45" s="111"/>
      <c r="N45" s="122"/>
      <c r="O45" s="122">
        <v>68</v>
      </c>
      <c r="P45" s="123"/>
      <c r="Q45" s="123"/>
      <c r="R45" s="69"/>
    </row>
    <row r="46" spans="1:18" ht="15.75">
      <c r="A46" s="17" t="s">
        <v>52</v>
      </c>
      <c r="B46" s="34" t="s">
        <v>53</v>
      </c>
      <c r="C46" s="19" t="s">
        <v>146</v>
      </c>
      <c r="D46" s="150">
        <v>3159</v>
      </c>
      <c r="E46" s="151">
        <f aca="true" t="shared" si="1" ref="E46:Q46">E47+E53+E58+E64</f>
        <v>753</v>
      </c>
      <c r="F46" s="151">
        <f t="shared" si="1"/>
        <v>2406</v>
      </c>
      <c r="G46" s="151">
        <f t="shared" si="1"/>
        <v>896</v>
      </c>
      <c r="H46" s="151">
        <f t="shared" si="1"/>
        <v>610</v>
      </c>
      <c r="I46" s="151">
        <f t="shared" si="1"/>
        <v>0</v>
      </c>
      <c r="J46" s="151">
        <f t="shared" si="1"/>
        <v>0</v>
      </c>
      <c r="K46" s="151">
        <f t="shared" si="1"/>
        <v>0</v>
      </c>
      <c r="L46" s="151">
        <f t="shared" si="1"/>
        <v>156</v>
      </c>
      <c r="M46" s="151">
        <f t="shared" si="1"/>
        <v>352</v>
      </c>
      <c r="N46" s="151">
        <f t="shared" si="1"/>
        <v>244</v>
      </c>
      <c r="O46" s="151">
        <f t="shared" si="1"/>
        <v>642</v>
      </c>
      <c r="P46" s="151">
        <f t="shared" si="1"/>
        <v>558</v>
      </c>
      <c r="Q46" s="151">
        <f t="shared" si="1"/>
        <v>454</v>
      </c>
      <c r="R46" s="69"/>
    </row>
    <row r="47" spans="1:18" ht="47.25">
      <c r="A47" s="17" t="s">
        <v>54</v>
      </c>
      <c r="B47" s="34" t="s">
        <v>134</v>
      </c>
      <c r="C47" s="23" t="s">
        <v>109</v>
      </c>
      <c r="D47" s="20">
        <v>1068</v>
      </c>
      <c r="E47" s="62">
        <v>260</v>
      </c>
      <c r="F47" s="62">
        <v>808</v>
      </c>
      <c r="G47" s="62">
        <v>280</v>
      </c>
      <c r="H47" s="62">
        <v>240</v>
      </c>
      <c r="I47" s="62"/>
      <c r="J47" s="62"/>
      <c r="K47" s="62"/>
      <c r="L47" s="107">
        <v>156</v>
      </c>
      <c r="M47" s="108">
        <v>252</v>
      </c>
      <c r="N47" s="109">
        <v>184</v>
      </c>
      <c r="O47" s="109">
        <v>216</v>
      </c>
      <c r="P47" s="109"/>
      <c r="Q47" s="109"/>
      <c r="R47" s="69"/>
    </row>
    <row r="48" spans="1:18" ht="47.25">
      <c r="A48" s="21" t="s">
        <v>55</v>
      </c>
      <c r="B48" s="22" t="s">
        <v>168</v>
      </c>
      <c r="C48" s="23" t="s">
        <v>98</v>
      </c>
      <c r="D48" s="24">
        <v>360</v>
      </c>
      <c r="E48" s="24">
        <v>120</v>
      </c>
      <c r="F48" s="24">
        <v>240</v>
      </c>
      <c r="G48" s="24">
        <v>140</v>
      </c>
      <c r="H48" s="24">
        <v>100</v>
      </c>
      <c r="I48" s="49"/>
      <c r="J48" s="25"/>
      <c r="K48" s="25"/>
      <c r="L48" s="99">
        <v>80</v>
      </c>
      <c r="M48" s="99">
        <v>100</v>
      </c>
      <c r="N48" s="98">
        <v>60</v>
      </c>
      <c r="O48" s="98"/>
      <c r="P48" s="100"/>
      <c r="Q48" s="100"/>
      <c r="R48" s="69"/>
    </row>
    <row r="49" spans="1:18" ht="48.75" customHeight="1">
      <c r="A49" s="21" t="s">
        <v>56</v>
      </c>
      <c r="B49" s="27" t="s">
        <v>169</v>
      </c>
      <c r="C49" s="23" t="s">
        <v>99</v>
      </c>
      <c r="D49" s="24">
        <v>240</v>
      </c>
      <c r="E49" s="24">
        <v>80</v>
      </c>
      <c r="F49" s="24">
        <v>160</v>
      </c>
      <c r="G49" s="24">
        <v>80</v>
      </c>
      <c r="H49" s="24">
        <v>80</v>
      </c>
      <c r="I49" s="96"/>
      <c r="J49" s="25"/>
      <c r="K49" s="30"/>
      <c r="L49" s="99">
        <v>76</v>
      </c>
      <c r="M49" s="99">
        <v>84</v>
      </c>
      <c r="N49" s="98"/>
      <c r="O49" s="98"/>
      <c r="P49" s="98"/>
      <c r="Q49" s="100"/>
      <c r="R49" s="69"/>
    </row>
    <row r="50" spans="1:18" ht="48.75" customHeight="1">
      <c r="A50" s="26" t="s">
        <v>135</v>
      </c>
      <c r="B50" s="27" t="s">
        <v>170</v>
      </c>
      <c r="C50" s="23" t="s">
        <v>98</v>
      </c>
      <c r="D50" s="29">
        <v>180</v>
      </c>
      <c r="E50" s="29">
        <v>60</v>
      </c>
      <c r="F50" s="29">
        <v>120</v>
      </c>
      <c r="G50" s="29">
        <v>60</v>
      </c>
      <c r="H50" s="24">
        <v>60</v>
      </c>
      <c r="I50" s="132"/>
      <c r="J50" s="30"/>
      <c r="K50" s="30"/>
      <c r="L50" s="111"/>
      <c r="M50" s="111">
        <v>68</v>
      </c>
      <c r="N50" s="122">
        <v>52</v>
      </c>
      <c r="O50" s="122"/>
      <c r="P50" s="122"/>
      <c r="Q50" s="123"/>
      <c r="R50" s="69"/>
    </row>
    <row r="51" spans="1:18" ht="31.5">
      <c r="A51" s="26" t="s">
        <v>57</v>
      </c>
      <c r="B51" s="27" t="s">
        <v>58</v>
      </c>
      <c r="C51" s="23" t="s">
        <v>98</v>
      </c>
      <c r="D51" s="203" t="s">
        <v>179</v>
      </c>
      <c r="E51" s="203"/>
      <c r="F51" s="203" t="s">
        <v>179</v>
      </c>
      <c r="G51" s="203"/>
      <c r="H51" s="203"/>
      <c r="I51" s="204"/>
      <c r="J51" s="205"/>
      <c r="K51" s="205"/>
      <c r="L51" s="206"/>
      <c r="M51" s="206"/>
      <c r="N51" s="207" t="s">
        <v>178</v>
      </c>
      <c r="O51" s="207"/>
      <c r="P51" s="123"/>
      <c r="Q51" s="123"/>
      <c r="R51" s="69"/>
    </row>
    <row r="52" spans="1:18" ht="47.25">
      <c r="A52" s="54" t="s">
        <v>59</v>
      </c>
      <c r="B52" s="55" t="s">
        <v>60</v>
      </c>
      <c r="C52" s="53" t="s">
        <v>107</v>
      </c>
      <c r="D52" s="145" t="s">
        <v>180</v>
      </c>
      <c r="E52" s="145"/>
      <c r="F52" s="145" t="s">
        <v>180</v>
      </c>
      <c r="G52" s="145"/>
      <c r="H52" s="145"/>
      <c r="I52" s="208"/>
      <c r="J52" s="145"/>
      <c r="K52" s="145"/>
      <c r="L52" s="209"/>
      <c r="M52" s="209"/>
      <c r="N52" s="209"/>
      <c r="O52" s="209" t="s">
        <v>180</v>
      </c>
      <c r="P52" s="210"/>
      <c r="Q52" s="100"/>
      <c r="R52" s="69"/>
    </row>
    <row r="53" spans="1:18" ht="54" customHeight="1">
      <c r="A53" s="89" t="s">
        <v>61</v>
      </c>
      <c r="B53" s="97" t="s">
        <v>171</v>
      </c>
      <c r="C53" s="35" t="s">
        <v>108</v>
      </c>
      <c r="D53" s="62">
        <v>942</v>
      </c>
      <c r="E53" s="62">
        <v>218</v>
      </c>
      <c r="F53" s="62">
        <v>724</v>
      </c>
      <c r="G53" s="62">
        <v>286</v>
      </c>
      <c r="H53" s="62">
        <v>150</v>
      </c>
      <c r="I53" s="62"/>
      <c r="J53" s="62"/>
      <c r="K53" s="62"/>
      <c r="L53" s="107"/>
      <c r="M53" s="107"/>
      <c r="N53" s="107">
        <v>30</v>
      </c>
      <c r="O53" s="107">
        <v>106</v>
      </c>
      <c r="P53" s="109">
        <v>134</v>
      </c>
      <c r="Q53" s="109">
        <v>454</v>
      </c>
      <c r="R53" s="69"/>
    </row>
    <row r="54" spans="1:18" ht="31.5">
      <c r="A54" s="26" t="s">
        <v>62</v>
      </c>
      <c r="B54" s="27" t="s">
        <v>172</v>
      </c>
      <c r="C54" s="28" t="s">
        <v>100</v>
      </c>
      <c r="D54" s="29">
        <v>330</v>
      </c>
      <c r="E54" s="29">
        <v>110</v>
      </c>
      <c r="F54" s="29">
        <v>220</v>
      </c>
      <c r="G54" s="29">
        <v>140</v>
      </c>
      <c r="H54" s="29">
        <v>80</v>
      </c>
      <c r="I54" s="28" t="s">
        <v>147</v>
      </c>
      <c r="J54" s="30"/>
      <c r="K54" s="30"/>
      <c r="L54" s="111"/>
      <c r="M54" s="111"/>
      <c r="N54" s="98">
        <v>30</v>
      </c>
      <c r="O54" s="98">
        <v>70</v>
      </c>
      <c r="P54" s="98">
        <v>54</v>
      </c>
      <c r="Q54" s="98">
        <v>66</v>
      </c>
      <c r="R54" s="69"/>
    </row>
    <row r="55" spans="1:18" ht="63">
      <c r="A55" s="54" t="s">
        <v>136</v>
      </c>
      <c r="B55" s="55" t="s">
        <v>173</v>
      </c>
      <c r="C55" s="28" t="s">
        <v>100</v>
      </c>
      <c r="D55" s="51">
        <v>324</v>
      </c>
      <c r="E55" s="51">
        <v>108</v>
      </c>
      <c r="F55" s="51">
        <v>216</v>
      </c>
      <c r="G55" s="51">
        <v>146</v>
      </c>
      <c r="H55" s="51">
        <v>70</v>
      </c>
      <c r="I55" s="53"/>
      <c r="J55" s="51"/>
      <c r="K55" s="51"/>
      <c r="L55" s="98"/>
      <c r="M55" s="98"/>
      <c r="N55" s="98"/>
      <c r="O55" s="98">
        <v>36</v>
      </c>
      <c r="P55" s="98">
        <v>80</v>
      </c>
      <c r="Q55" s="98">
        <v>100</v>
      </c>
      <c r="R55" s="69"/>
    </row>
    <row r="56" spans="1:18" ht="36.75" customHeight="1">
      <c r="A56" s="54" t="s">
        <v>85</v>
      </c>
      <c r="B56" s="55" t="s">
        <v>58</v>
      </c>
      <c r="C56" s="187" t="s">
        <v>100</v>
      </c>
      <c r="D56" s="145" t="s">
        <v>179</v>
      </c>
      <c r="E56" s="145"/>
      <c r="F56" s="145" t="s">
        <v>179</v>
      </c>
      <c r="G56" s="145"/>
      <c r="H56" s="145"/>
      <c r="I56" s="208"/>
      <c r="J56" s="145"/>
      <c r="K56" s="145"/>
      <c r="L56" s="209"/>
      <c r="M56" s="211"/>
      <c r="N56" s="209"/>
      <c r="O56" s="209"/>
      <c r="P56" s="210"/>
      <c r="Q56" s="210" t="s">
        <v>179</v>
      </c>
      <c r="R56" s="69"/>
    </row>
    <row r="57" spans="1:18" ht="47.25">
      <c r="A57" s="54" t="s">
        <v>63</v>
      </c>
      <c r="B57" s="55" t="s">
        <v>60</v>
      </c>
      <c r="C57" s="188"/>
      <c r="D57" s="145" t="s">
        <v>181</v>
      </c>
      <c r="E57" s="145"/>
      <c r="F57" s="145" t="s">
        <v>180</v>
      </c>
      <c r="G57" s="145"/>
      <c r="H57" s="145"/>
      <c r="I57" s="208"/>
      <c r="J57" s="145"/>
      <c r="K57" s="145"/>
      <c r="L57" s="209"/>
      <c r="M57" s="211"/>
      <c r="N57" s="209"/>
      <c r="O57" s="209"/>
      <c r="P57" s="210"/>
      <c r="Q57" s="210" t="s">
        <v>181</v>
      </c>
      <c r="R57" s="69"/>
    </row>
    <row r="58" spans="1:18" ht="48" customHeight="1">
      <c r="A58" s="60" t="s">
        <v>64</v>
      </c>
      <c r="B58" s="61" t="s">
        <v>174</v>
      </c>
      <c r="C58" s="23" t="s">
        <v>142</v>
      </c>
      <c r="D58" s="62">
        <v>789</v>
      </c>
      <c r="E58" s="62">
        <v>215</v>
      </c>
      <c r="F58" s="62">
        <v>574</v>
      </c>
      <c r="G58" s="62">
        <v>260</v>
      </c>
      <c r="H58" s="149">
        <v>170</v>
      </c>
      <c r="I58" s="62"/>
      <c r="J58" s="62"/>
      <c r="K58" s="62"/>
      <c r="L58" s="107"/>
      <c r="M58" s="108">
        <v>100</v>
      </c>
      <c r="N58" s="94">
        <v>30</v>
      </c>
      <c r="O58" s="94">
        <v>20</v>
      </c>
      <c r="P58" s="94">
        <v>424</v>
      </c>
      <c r="Q58" s="94"/>
      <c r="R58" s="69"/>
    </row>
    <row r="59" spans="1:18" ht="49.5" customHeight="1">
      <c r="A59" s="26" t="s">
        <v>65</v>
      </c>
      <c r="B59" s="27" t="s">
        <v>175</v>
      </c>
      <c r="C59" s="28" t="s">
        <v>107</v>
      </c>
      <c r="D59" s="29">
        <v>225</v>
      </c>
      <c r="E59" s="29">
        <v>75</v>
      </c>
      <c r="F59" s="29">
        <v>150</v>
      </c>
      <c r="G59" s="30">
        <v>90</v>
      </c>
      <c r="H59" s="51">
        <v>60</v>
      </c>
      <c r="I59" s="142"/>
      <c r="J59" s="30"/>
      <c r="K59" s="30"/>
      <c r="L59" s="111"/>
      <c r="M59" s="111">
        <v>100</v>
      </c>
      <c r="N59" s="122">
        <v>30</v>
      </c>
      <c r="O59" s="122">
        <v>20</v>
      </c>
      <c r="P59" s="98"/>
      <c r="Q59" s="98"/>
      <c r="R59" s="69"/>
    </row>
    <row r="60" spans="1:18" ht="47.25">
      <c r="A60" s="54" t="s">
        <v>137</v>
      </c>
      <c r="B60" s="55" t="s">
        <v>176</v>
      </c>
      <c r="C60" s="28" t="s">
        <v>143</v>
      </c>
      <c r="D60" s="51">
        <v>300</v>
      </c>
      <c r="E60" s="51">
        <v>100</v>
      </c>
      <c r="F60" s="51">
        <v>200</v>
      </c>
      <c r="G60" s="148">
        <v>120</v>
      </c>
      <c r="H60" s="51">
        <v>80</v>
      </c>
      <c r="I60" s="143"/>
      <c r="J60" s="51"/>
      <c r="K60" s="51"/>
      <c r="L60" s="98"/>
      <c r="M60" s="98"/>
      <c r="N60" s="98"/>
      <c r="O60" s="98"/>
      <c r="P60" s="98">
        <v>200</v>
      </c>
      <c r="Q60" s="98"/>
      <c r="R60" s="69"/>
    </row>
    <row r="61" spans="1:18" ht="31.5">
      <c r="A61" s="54" t="s">
        <v>138</v>
      </c>
      <c r="B61" s="55" t="s">
        <v>139</v>
      </c>
      <c r="C61" s="28" t="s">
        <v>143</v>
      </c>
      <c r="D61" s="135">
        <v>120</v>
      </c>
      <c r="E61" s="135">
        <v>40</v>
      </c>
      <c r="F61" s="135">
        <v>80</v>
      </c>
      <c r="G61" s="148">
        <v>50</v>
      </c>
      <c r="H61" s="51">
        <v>30</v>
      </c>
      <c r="I61" s="144"/>
      <c r="J61" s="135"/>
      <c r="K61" s="135"/>
      <c r="L61" s="131"/>
      <c r="M61" s="136"/>
      <c r="N61" s="131"/>
      <c r="O61" s="131"/>
      <c r="P61" s="98">
        <v>80</v>
      </c>
      <c r="Q61" s="98"/>
      <c r="R61" s="69"/>
    </row>
    <row r="62" spans="1:18" ht="31.5">
      <c r="A62" s="133" t="s">
        <v>86</v>
      </c>
      <c r="B62" s="134" t="s">
        <v>58</v>
      </c>
      <c r="C62" s="191" t="s">
        <v>143</v>
      </c>
      <c r="D62" s="212" t="s">
        <v>179</v>
      </c>
      <c r="E62" s="212"/>
      <c r="F62" s="212" t="s">
        <v>179</v>
      </c>
      <c r="G62" s="212"/>
      <c r="H62" s="145"/>
      <c r="I62" s="213"/>
      <c r="J62" s="212"/>
      <c r="K62" s="212"/>
      <c r="L62" s="214"/>
      <c r="M62" s="215"/>
      <c r="N62" s="214"/>
      <c r="O62" s="214"/>
      <c r="P62" s="210" t="s">
        <v>179</v>
      </c>
      <c r="Q62" s="100"/>
      <c r="R62" s="69"/>
    </row>
    <row r="63" spans="1:18" ht="31.5">
      <c r="A63" s="31" t="s">
        <v>66</v>
      </c>
      <c r="B63" s="38" t="s">
        <v>60</v>
      </c>
      <c r="C63" s="192"/>
      <c r="D63" s="216" t="s">
        <v>179</v>
      </c>
      <c r="E63" s="216"/>
      <c r="F63" s="216" t="s">
        <v>179</v>
      </c>
      <c r="G63" s="216"/>
      <c r="H63" s="216"/>
      <c r="I63" s="217"/>
      <c r="J63" s="218"/>
      <c r="K63" s="219"/>
      <c r="L63" s="220"/>
      <c r="M63" s="220"/>
      <c r="N63" s="209"/>
      <c r="O63" s="209"/>
      <c r="P63" s="210" t="s">
        <v>179</v>
      </c>
      <c r="Q63" s="100"/>
      <c r="R63" s="69"/>
    </row>
    <row r="64" spans="1:18" ht="78.75">
      <c r="A64" s="39" t="s">
        <v>67</v>
      </c>
      <c r="B64" s="18" t="s">
        <v>177</v>
      </c>
      <c r="C64" s="23" t="s">
        <v>109</v>
      </c>
      <c r="D64" s="20">
        <v>360</v>
      </c>
      <c r="E64" s="20">
        <v>60</v>
      </c>
      <c r="F64" s="20">
        <v>300</v>
      </c>
      <c r="G64" s="20">
        <v>70</v>
      </c>
      <c r="H64" s="20">
        <v>50</v>
      </c>
      <c r="I64" s="20"/>
      <c r="J64" s="20"/>
      <c r="K64" s="20"/>
      <c r="L64" s="120"/>
      <c r="M64" s="121"/>
      <c r="N64" s="94"/>
      <c r="O64" s="94">
        <v>300</v>
      </c>
      <c r="P64" s="100"/>
      <c r="Q64" s="100"/>
      <c r="R64" s="69"/>
    </row>
    <row r="65" spans="1:18" ht="45.75" customHeight="1">
      <c r="A65" s="21" t="s">
        <v>68</v>
      </c>
      <c r="B65" s="27" t="s">
        <v>140</v>
      </c>
      <c r="C65" s="23" t="s">
        <v>98</v>
      </c>
      <c r="D65" s="24">
        <v>180</v>
      </c>
      <c r="E65" s="24">
        <v>60</v>
      </c>
      <c r="F65" s="24">
        <v>120</v>
      </c>
      <c r="G65" s="24">
        <v>70</v>
      </c>
      <c r="H65" s="24">
        <v>50</v>
      </c>
      <c r="I65" s="28"/>
      <c r="J65" s="25"/>
      <c r="K65" s="30"/>
      <c r="L65" s="99"/>
      <c r="M65" s="99"/>
      <c r="N65" s="98"/>
      <c r="O65" s="98">
        <v>120</v>
      </c>
      <c r="P65" s="100"/>
      <c r="Q65" s="100"/>
      <c r="R65" s="69"/>
    </row>
    <row r="66" spans="1:18" ht="19.5" customHeight="1">
      <c r="A66" s="40" t="s">
        <v>69</v>
      </c>
      <c r="B66" s="22" t="s">
        <v>58</v>
      </c>
      <c r="C66" s="193" t="s">
        <v>107</v>
      </c>
      <c r="D66" s="221" t="s">
        <v>179</v>
      </c>
      <c r="E66" s="221"/>
      <c r="F66" s="221" t="s">
        <v>179</v>
      </c>
      <c r="G66" s="221"/>
      <c r="H66" s="221"/>
      <c r="I66" s="222"/>
      <c r="J66" s="223"/>
      <c r="K66" s="205"/>
      <c r="L66" s="224"/>
      <c r="M66" s="224"/>
      <c r="N66" s="209"/>
      <c r="O66" s="209">
        <v>72</v>
      </c>
      <c r="P66" s="100"/>
      <c r="Q66" s="100"/>
      <c r="R66" s="69"/>
    </row>
    <row r="67" spans="1:18" ht="31.5" customHeight="1">
      <c r="A67" s="31" t="s">
        <v>87</v>
      </c>
      <c r="B67" s="38" t="s">
        <v>60</v>
      </c>
      <c r="C67" s="194"/>
      <c r="D67" s="221" t="s">
        <v>182</v>
      </c>
      <c r="E67" s="221"/>
      <c r="F67" s="221" t="s">
        <v>182</v>
      </c>
      <c r="G67" s="221"/>
      <c r="H67" s="221"/>
      <c r="I67" s="222"/>
      <c r="J67" s="223"/>
      <c r="K67" s="205"/>
      <c r="L67" s="224"/>
      <c r="M67" s="224"/>
      <c r="N67" s="209"/>
      <c r="O67" s="209" t="s">
        <v>182</v>
      </c>
      <c r="P67" s="100"/>
      <c r="Q67" s="100"/>
      <c r="R67" s="69"/>
    </row>
    <row r="68" spans="1:18" ht="15.75">
      <c r="A68" s="21"/>
      <c r="B68" s="41" t="s">
        <v>70</v>
      </c>
      <c r="C68" s="19" t="s">
        <v>164</v>
      </c>
      <c r="D68" s="42">
        <f aca="true" t="shared" si="2" ref="D68:J68">D14+D28+D33+D36</f>
        <v>7542</v>
      </c>
      <c r="E68" s="42">
        <f t="shared" si="2"/>
        <v>2214</v>
      </c>
      <c r="F68" s="42">
        <f t="shared" si="2"/>
        <v>5328</v>
      </c>
      <c r="G68" s="42">
        <f t="shared" si="2"/>
        <v>2379</v>
      </c>
      <c r="H68" s="42">
        <f t="shared" si="2"/>
        <v>2061</v>
      </c>
      <c r="I68" s="42">
        <f t="shared" si="2"/>
        <v>0</v>
      </c>
      <c r="J68" s="42">
        <f t="shared" si="2"/>
        <v>594</v>
      </c>
      <c r="K68" s="42">
        <f aca="true" t="shared" si="3" ref="K68:Q68">K14+K28+K33+K36</f>
        <v>810</v>
      </c>
      <c r="L68" s="42">
        <f t="shared" si="3"/>
        <v>576</v>
      </c>
      <c r="M68" s="42">
        <f t="shared" si="3"/>
        <v>828</v>
      </c>
      <c r="N68" s="42">
        <f t="shared" si="3"/>
        <v>576</v>
      </c>
      <c r="O68" s="42">
        <f t="shared" si="3"/>
        <v>864</v>
      </c>
      <c r="P68" s="42">
        <f t="shared" si="3"/>
        <v>594</v>
      </c>
      <c r="Q68" s="42">
        <f t="shared" si="3"/>
        <v>486</v>
      </c>
      <c r="R68" s="95"/>
    </row>
    <row r="69" spans="1:18" ht="15.75">
      <c r="A69" s="21"/>
      <c r="B69" s="41" t="s">
        <v>71</v>
      </c>
      <c r="C69" s="29"/>
      <c r="D69" s="43"/>
      <c r="E69" s="43"/>
      <c r="F69" s="43"/>
      <c r="G69" s="43"/>
      <c r="H69" s="43"/>
      <c r="I69" s="43"/>
      <c r="J69" s="19"/>
      <c r="K69" s="43"/>
      <c r="L69" s="19"/>
      <c r="M69" s="72"/>
      <c r="N69" s="78"/>
      <c r="O69" s="78"/>
      <c r="P69" s="68"/>
      <c r="Q69" s="68"/>
      <c r="R69" s="69"/>
    </row>
    <row r="70" spans="1:18" ht="31.5">
      <c r="A70" s="17" t="s">
        <v>72</v>
      </c>
      <c r="B70" s="44" t="s">
        <v>73</v>
      </c>
      <c r="C70" s="29"/>
      <c r="D70" s="24"/>
      <c r="E70" s="29"/>
      <c r="F70" s="29"/>
      <c r="G70" s="29"/>
      <c r="H70" s="24"/>
      <c r="I70" s="23"/>
      <c r="J70" s="25"/>
      <c r="K70" s="25"/>
      <c r="L70" s="25"/>
      <c r="M70" s="25"/>
      <c r="N70" s="51"/>
      <c r="P70" s="68"/>
      <c r="Q70" s="145" t="s">
        <v>162</v>
      </c>
      <c r="R70" s="69"/>
    </row>
    <row r="71" spans="1:18" ht="31.5">
      <c r="A71" s="17" t="s">
        <v>74</v>
      </c>
      <c r="B71" s="44" t="s">
        <v>75</v>
      </c>
      <c r="C71" s="24"/>
      <c r="D71" s="24"/>
      <c r="E71" s="24"/>
      <c r="F71" s="24"/>
      <c r="G71" s="24"/>
      <c r="H71" s="24"/>
      <c r="I71" s="24"/>
      <c r="J71" s="25"/>
      <c r="K71" s="25"/>
      <c r="L71" s="25"/>
      <c r="M71" s="25"/>
      <c r="N71" s="51"/>
      <c r="O71" s="52"/>
      <c r="P71" s="68"/>
      <c r="Q71" s="145" t="s">
        <v>163</v>
      </c>
      <c r="R71" s="69"/>
    </row>
    <row r="72" spans="1:18" ht="27.75" customHeight="1">
      <c r="A72" s="198" t="s">
        <v>97</v>
      </c>
      <c r="B72" s="198"/>
      <c r="C72" s="198"/>
      <c r="D72" s="198"/>
      <c r="E72" s="45"/>
      <c r="F72" s="199" t="s">
        <v>70</v>
      </c>
      <c r="G72" s="141"/>
      <c r="H72" s="180" t="s">
        <v>76</v>
      </c>
      <c r="I72" s="180"/>
      <c r="J72" s="20">
        <v>594</v>
      </c>
      <c r="K72" s="42">
        <v>810</v>
      </c>
      <c r="L72" s="42">
        <v>576</v>
      </c>
      <c r="M72" s="71">
        <v>828</v>
      </c>
      <c r="N72" s="77">
        <v>504</v>
      </c>
      <c r="O72" s="77">
        <v>468</v>
      </c>
      <c r="P72" s="77">
        <v>450</v>
      </c>
      <c r="Q72" s="77">
        <v>198</v>
      </c>
      <c r="R72" s="69"/>
    </row>
    <row r="73" spans="1:19" ht="32.25" customHeight="1">
      <c r="A73" s="200" t="s">
        <v>75</v>
      </c>
      <c r="B73" s="200"/>
      <c r="C73" s="200"/>
      <c r="D73" s="200"/>
      <c r="E73" s="46"/>
      <c r="F73" s="199"/>
      <c r="G73" s="141"/>
      <c r="H73" s="180" t="s">
        <v>77</v>
      </c>
      <c r="I73" s="180"/>
      <c r="J73" s="20"/>
      <c r="K73" s="20"/>
      <c r="L73" s="20"/>
      <c r="M73" s="50"/>
      <c r="N73" s="79" t="s">
        <v>179</v>
      </c>
      <c r="O73" s="79" t="s">
        <v>179</v>
      </c>
      <c r="P73" s="79" t="s">
        <v>179</v>
      </c>
      <c r="Q73" s="79" t="s">
        <v>179</v>
      </c>
      <c r="R73" s="69"/>
      <c r="S73" s="101"/>
    </row>
    <row r="74" spans="1:18" ht="38.25" customHeight="1">
      <c r="A74" s="201" t="s">
        <v>78</v>
      </c>
      <c r="B74" s="201"/>
      <c r="C74" s="201"/>
      <c r="D74" s="201"/>
      <c r="E74" s="47"/>
      <c r="F74" s="199"/>
      <c r="G74" s="141"/>
      <c r="H74" s="180" t="s">
        <v>79</v>
      </c>
      <c r="I74" s="180"/>
      <c r="J74" s="20"/>
      <c r="K74" s="20"/>
      <c r="L74" s="20"/>
      <c r="M74" s="50"/>
      <c r="N74" s="79"/>
      <c r="O74" s="79" t="s">
        <v>183</v>
      </c>
      <c r="P74" s="225" t="s">
        <v>179</v>
      </c>
      <c r="Q74" s="225" t="s">
        <v>181</v>
      </c>
      <c r="R74" s="69"/>
    </row>
    <row r="75" spans="1:18" ht="39.75" customHeight="1">
      <c r="A75" s="202"/>
      <c r="B75" s="202"/>
      <c r="C75" s="202"/>
      <c r="D75" s="202"/>
      <c r="E75" s="47"/>
      <c r="F75" s="199"/>
      <c r="G75" s="141"/>
      <c r="H75" s="189" t="s">
        <v>80</v>
      </c>
      <c r="I75" s="189"/>
      <c r="J75" s="20"/>
      <c r="K75" s="20"/>
      <c r="L75" s="20"/>
      <c r="M75" s="50"/>
      <c r="N75" s="79"/>
      <c r="O75" s="79"/>
      <c r="P75" s="226"/>
      <c r="Q75" s="227" t="s">
        <v>184</v>
      </c>
      <c r="R75" s="69"/>
    </row>
    <row r="76" spans="1:18" ht="15.75" customHeight="1">
      <c r="A76" s="190" t="s">
        <v>81</v>
      </c>
      <c r="B76" s="190"/>
      <c r="C76" s="190"/>
      <c r="D76" s="190"/>
      <c r="E76" s="47"/>
      <c r="F76" s="199"/>
      <c r="G76" s="141"/>
      <c r="H76" s="180" t="s">
        <v>82</v>
      </c>
      <c r="I76" s="180"/>
      <c r="J76" s="20"/>
      <c r="K76" s="20">
        <v>4</v>
      </c>
      <c r="L76" s="20">
        <v>2</v>
      </c>
      <c r="M76" s="50">
        <v>2</v>
      </c>
      <c r="N76" s="76">
        <v>2</v>
      </c>
      <c r="O76" s="76">
        <v>2</v>
      </c>
      <c r="P76" s="76">
        <v>1</v>
      </c>
      <c r="Q76" s="84">
        <v>1</v>
      </c>
      <c r="R76" s="69"/>
    </row>
    <row r="77" spans="1:18" ht="27.75" customHeight="1">
      <c r="A77" s="181" t="s">
        <v>185</v>
      </c>
      <c r="B77" s="182"/>
      <c r="C77" s="182"/>
      <c r="D77" s="183"/>
      <c r="E77" s="47"/>
      <c r="F77" s="199"/>
      <c r="G77" s="141"/>
      <c r="H77" s="180" t="s">
        <v>83</v>
      </c>
      <c r="I77" s="180"/>
      <c r="J77" s="20"/>
      <c r="K77" s="20">
        <v>9</v>
      </c>
      <c r="L77" s="20">
        <v>2</v>
      </c>
      <c r="M77" s="50">
        <v>2</v>
      </c>
      <c r="N77" s="76">
        <v>4</v>
      </c>
      <c r="O77" s="76">
        <v>6</v>
      </c>
      <c r="P77" s="93">
        <v>3</v>
      </c>
      <c r="Q77" s="93">
        <v>5</v>
      </c>
      <c r="R77" s="69"/>
    </row>
    <row r="78" spans="1:18" ht="36.75" customHeight="1">
      <c r="A78" s="195" t="s">
        <v>186</v>
      </c>
      <c r="B78" s="196"/>
      <c r="C78" s="196"/>
      <c r="D78" s="197"/>
      <c r="E78" s="48"/>
      <c r="F78" s="199"/>
      <c r="G78" s="141"/>
      <c r="H78" s="180" t="s">
        <v>84</v>
      </c>
      <c r="I78" s="180"/>
      <c r="J78" s="20"/>
      <c r="K78" s="20"/>
      <c r="L78" s="20">
        <v>1</v>
      </c>
      <c r="M78" s="50">
        <v>1</v>
      </c>
      <c r="N78" s="76">
        <v>1</v>
      </c>
      <c r="O78" s="76">
        <v>1</v>
      </c>
      <c r="P78" s="93">
        <v>1</v>
      </c>
      <c r="Q78" s="68"/>
      <c r="R78" s="69"/>
    </row>
    <row r="79" spans="1:15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</sheetData>
  <sheetProtection selectLockedCells="1" selectUnlockedCells="1"/>
  <mergeCells count="38">
    <mergeCell ref="H9:H12"/>
    <mergeCell ref="I9:I12"/>
    <mergeCell ref="A78:D78"/>
    <mergeCell ref="H78:I78"/>
    <mergeCell ref="A72:D72"/>
    <mergeCell ref="F72:F78"/>
    <mergeCell ref="H72:I72"/>
    <mergeCell ref="A73:D73"/>
    <mergeCell ref="H73:I73"/>
    <mergeCell ref="A74:D74"/>
    <mergeCell ref="H74:I74"/>
    <mergeCell ref="A75:D75"/>
    <mergeCell ref="H76:I76"/>
    <mergeCell ref="A77:D77"/>
    <mergeCell ref="F8:I8"/>
    <mergeCell ref="C56:C57"/>
    <mergeCell ref="H77:I77"/>
    <mergeCell ref="H75:I75"/>
    <mergeCell ref="A76:D76"/>
    <mergeCell ref="C62:C63"/>
    <mergeCell ref="C66:C67"/>
    <mergeCell ref="J10:K10"/>
    <mergeCell ref="L10:M10"/>
    <mergeCell ref="P10:Q10"/>
    <mergeCell ref="B5:P5"/>
    <mergeCell ref="B6:O6"/>
    <mergeCell ref="J7:Q9"/>
    <mergeCell ref="N10:O10"/>
    <mergeCell ref="A3:B3"/>
    <mergeCell ref="B1:P1"/>
    <mergeCell ref="A7:A12"/>
    <mergeCell ref="B7:B12"/>
    <mergeCell ref="C7:C12"/>
    <mergeCell ref="D7:I7"/>
    <mergeCell ref="D8:D12"/>
    <mergeCell ref="E8:E12"/>
    <mergeCell ref="F9:F12"/>
    <mergeCell ref="G9:G12"/>
  </mergeCells>
  <printOptions/>
  <pageMargins left="1.1811023622047245" right="0.3937007874015748" top="0.1968503937007874" bottom="0.1968503937007874" header="0.5118110236220472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"/>
  <sheetViews>
    <sheetView zoomScalePageLayoutView="0" workbookViewId="0" topLeftCell="A1">
      <selection activeCell="H2" sqref="H2:H6"/>
    </sheetView>
  </sheetViews>
  <sheetFormatPr defaultColWidth="9.00390625" defaultRowHeight="12.75"/>
  <sheetData>
    <row r="2" spans="2:8" ht="12.75">
      <c r="B2">
        <v>360</v>
      </c>
      <c r="D2">
        <v>60</v>
      </c>
      <c r="F2">
        <v>300</v>
      </c>
      <c r="H2">
        <v>50</v>
      </c>
    </row>
    <row r="3" spans="2:8" ht="12.75">
      <c r="B3">
        <v>469</v>
      </c>
      <c r="D3">
        <v>95</v>
      </c>
      <c r="F3">
        <v>374</v>
      </c>
      <c r="H3">
        <v>80</v>
      </c>
    </row>
    <row r="4" spans="2:8" ht="12.75">
      <c r="B4">
        <v>252</v>
      </c>
      <c r="D4">
        <v>60</v>
      </c>
      <c r="F4">
        <v>192</v>
      </c>
      <c r="H4">
        <v>50</v>
      </c>
    </row>
    <row r="5" spans="2:8" ht="12.75">
      <c r="B5">
        <v>2100</v>
      </c>
      <c r="D5">
        <v>544</v>
      </c>
      <c r="F5">
        <v>1556</v>
      </c>
      <c r="H5">
        <v>450</v>
      </c>
    </row>
    <row r="6" spans="2:8" ht="12.75">
      <c r="B6">
        <f>SUM(B2:B5)</f>
        <v>3181</v>
      </c>
      <c r="D6">
        <f>SUM(D2:D5)</f>
        <v>759</v>
      </c>
      <c r="F6">
        <f>SUM(F2:F5)</f>
        <v>2422</v>
      </c>
      <c r="H6">
        <f>SUM(H2:H5)</f>
        <v>630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K10</cp:lastModifiedBy>
  <cp:lastPrinted>2020-01-20T08:26:44Z</cp:lastPrinted>
  <dcterms:created xsi:type="dcterms:W3CDTF">2015-05-15T09:03:10Z</dcterms:created>
  <dcterms:modified xsi:type="dcterms:W3CDTF">2020-01-20T08:27:45Z</dcterms:modified>
  <cp:category/>
  <cp:version/>
  <cp:contentType/>
  <cp:contentStatus/>
</cp:coreProperties>
</file>